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User\Desktop\"/>
    </mc:Choice>
  </mc:AlternateContent>
  <xr:revisionPtr revIDLastSave="0" documentId="8_{55BDB3B9-0081-4BF8-84B9-2494CD93344B}" xr6:coauthVersionLast="45" xr6:coauthVersionMax="45" xr10:uidLastSave="{00000000-0000-0000-0000-000000000000}"/>
  <bookViews>
    <workbookView xWindow="-108" yWindow="-108" windowWidth="23256" windowHeight="12576" xr2:uid="{14DD66E4-436C-4F18-B7E5-4964C9B285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2" i="1" s="1"/>
  <c r="P10" i="1"/>
  <c r="P12" i="1" s="1"/>
  <c r="O10" i="1"/>
  <c r="O12" i="1" s="1"/>
  <c r="K9" i="1"/>
  <c r="E9" i="1"/>
  <c r="N8" i="1"/>
  <c r="K8" i="1"/>
  <c r="E8" i="1"/>
  <c r="N7" i="1"/>
  <c r="K7" i="1"/>
  <c r="E7" i="1"/>
  <c r="N6" i="1"/>
  <c r="K6" i="1"/>
  <c r="E6" i="1"/>
  <c r="N5" i="1"/>
  <c r="K5" i="1"/>
  <c r="E5" i="1"/>
</calcChain>
</file>

<file path=xl/sharedStrings.xml><?xml version="1.0" encoding="utf-8"?>
<sst xmlns="http://schemas.openxmlformats.org/spreadsheetml/2006/main" count="69" uniqueCount="29">
  <si>
    <t>（2019/12/31現在）</t>
    <rPh sb="11" eb="13">
      <t>ゲンザイ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</si>
  <si>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</si>
  <si>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一次検査</t>
    <rPh sb="0" eb="2">
      <t>イチジ</t>
    </rPh>
    <rPh sb="2" eb="4">
      <t>ケンサ</t>
    </rPh>
    <phoneticPr fontId="1"/>
  </si>
  <si>
    <t>手　術</t>
    <rPh sb="0" eb="1">
      <t>テ</t>
    </rPh>
    <rPh sb="2" eb="3">
      <t>ジュツ</t>
    </rPh>
    <phoneticPr fontId="1"/>
  </si>
  <si>
    <t>受診者数</t>
    <rPh sb="0" eb="3">
      <t>ジュシンシャ</t>
    </rPh>
    <rPh sb="3" eb="4">
      <t>スウ</t>
    </rPh>
    <phoneticPr fontId="1"/>
  </si>
  <si>
    <t>受診率</t>
    <rPh sb="0" eb="2">
      <t>ジュシン</t>
    </rPh>
    <rPh sb="2" eb="3">
      <t>リツ</t>
    </rPh>
    <phoneticPr fontId="1"/>
  </si>
  <si>
    <t>診断結果</t>
    <rPh sb="0" eb="2">
      <t>シンダン</t>
    </rPh>
    <rPh sb="2" eb="4">
      <t>ケッカ</t>
    </rPh>
    <phoneticPr fontId="1"/>
  </si>
  <si>
    <t>受診率</t>
    <rPh sb="0" eb="3">
      <t>ジュシンリツ</t>
    </rPh>
    <phoneticPr fontId="1"/>
  </si>
  <si>
    <t>手術実施</t>
    <rPh sb="0" eb="2">
      <t>シュジュツ</t>
    </rPh>
    <rPh sb="2" eb="4">
      <t>ジッシ</t>
    </rPh>
    <phoneticPr fontId="1"/>
  </si>
  <si>
    <t>がん確定</t>
    <rPh sb="2" eb="4">
      <t>カクテイ</t>
    </rPh>
    <phoneticPr fontId="1"/>
  </si>
  <si>
    <t>A1</t>
    <phoneticPr fontId="1"/>
  </si>
  <si>
    <t>A2</t>
    <phoneticPr fontId="1"/>
  </si>
  <si>
    <t>C</t>
    <phoneticPr fontId="1"/>
  </si>
  <si>
    <t>1巡目</t>
    <rPh sb="1" eb="2">
      <t>ジュン</t>
    </rPh>
    <rPh sb="2" eb="3">
      <t>メ</t>
    </rPh>
    <phoneticPr fontId="1"/>
  </si>
  <si>
    <t>2巡目</t>
    <rPh sb="1" eb="2">
      <t>ジュン</t>
    </rPh>
    <rPh sb="2" eb="3">
      <t>メ</t>
    </rPh>
    <phoneticPr fontId="1"/>
  </si>
  <si>
    <t>3巡目</t>
    <rPh sb="1" eb="2">
      <t>ジュン</t>
    </rPh>
    <rPh sb="2" eb="3">
      <t>メ</t>
    </rPh>
    <phoneticPr fontId="1"/>
  </si>
  <si>
    <t>4巡目</t>
    <rPh sb="1" eb="2">
      <t>ジュン</t>
    </rPh>
    <rPh sb="2" eb="3">
      <t>メ</t>
    </rPh>
    <phoneticPr fontId="1"/>
  </si>
  <si>
    <t>節目</t>
    <rPh sb="0" eb="2">
      <t>フシメ</t>
    </rPh>
    <phoneticPr fontId="1"/>
  </si>
  <si>
    <t>-</t>
    <phoneticPr fontId="1"/>
  </si>
  <si>
    <t>6/15評価部会</t>
    <rPh sb="4" eb="6">
      <t>ヒョウカ</t>
    </rPh>
    <rPh sb="6" eb="8">
      <t>ブカイ</t>
    </rPh>
    <phoneticPr fontId="1"/>
  </si>
  <si>
    <t>集計外</t>
    <rPh sb="0" eb="2">
      <t>シュウケイ</t>
    </rPh>
    <rPh sb="2" eb="3">
      <t>ガイ</t>
    </rPh>
    <phoneticPr fontId="1"/>
  </si>
  <si>
    <t>合　計</t>
    <rPh sb="0" eb="1">
      <t>ア</t>
    </rPh>
    <rPh sb="2" eb="3">
      <t>ケイ</t>
    </rPh>
    <phoneticPr fontId="1"/>
  </si>
  <si>
    <t>B、C</t>
    <phoneticPr fontId="1"/>
  </si>
  <si>
    <t>がん疑い</t>
    <rPh sb="2" eb="3">
      <t>ウタガ</t>
    </rPh>
    <phoneticPr fontId="1"/>
  </si>
  <si>
    <t>穿刺吸引細胞診検査</t>
    <rPh sb="0" eb="2">
      <t>センシ</t>
    </rPh>
    <rPh sb="2" eb="4">
      <t>キュウイン</t>
    </rPh>
    <rPh sb="4" eb="7">
      <t>サイボウシン</t>
    </rPh>
    <rPh sb="7" eb="9">
      <t>ケンサ</t>
    </rPh>
    <phoneticPr fontId="1"/>
  </si>
  <si>
    <r>
      <t xml:space="preserve">B
</t>
    </r>
    <r>
      <rPr>
        <sz val="9"/>
        <color theme="1"/>
        <rFont val="游ゴシック"/>
        <family val="3"/>
        <charset val="128"/>
        <scheme val="minor"/>
      </rPr>
      <t>(二次検査対象）</t>
    </r>
    <rPh sb="3" eb="5">
      <t>ニジ</t>
    </rPh>
    <rPh sb="5" eb="7">
      <t>ケンサ</t>
    </rPh>
    <rPh sb="7" eb="9">
      <t>タイショウ</t>
    </rPh>
    <phoneticPr fontId="1"/>
  </si>
  <si>
    <t>二次検査</t>
    <rPh sb="0" eb="2">
      <t>ニジ</t>
    </rPh>
    <rPh sb="2" eb="3">
      <t>ケン</t>
    </rPh>
    <phoneticPr fontId="1"/>
  </si>
  <si>
    <t>公表値計</t>
    <rPh sb="0" eb="2">
      <t>コウヒョウ</t>
    </rPh>
    <rPh sb="2" eb="3">
      <t>チ</t>
    </rPh>
    <rPh sb="3" eb="4">
      <t>ケイ</t>
    </rPh>
    <phoneticPr fontId="1"/>
  </si>
  <si>
    <t>120＋α？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</si>
</sst>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7" xfId="0" applyFill="1" applyBorder="1">
      <alignment vertical="center"/>
    </xf>
    <xf numFmtId="178" fontId="0" fillId="2" borderId="7" xfId="0" applyNumberFormat="1" applyFill="1" applyBorder="1">
      <alignment vertical="center"/>
    </xf>
    <xf numFmtId="14" fontId="0" fillId="0" borderId="8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14</xdr:row>
      <xdr:rowOff>167640</xdr:rowOff>
    </xdr:from>
    <xdr:to>
      <xdr:col>15</xdr:col>
      <xdr:colOff>60960</xdr:colOff>
      <xdr:row>19</xdr:row>
      <xdr:rowOff>7620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E28BDA4-B868-4286-BF10-A88D43672963}"/>
            </a:ext>
          </a:extLst>
        </xdr:cNvPr>
        <xdr:cNvSpPr/>
      </xdr:nvSpPr>
      <xdr:spPr>
        <a:xfrm>
          <a:off x="7551420" y="3825240"/>
          <a:ext cx="2567940" cy="9829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節目　　</a:t>
          </a:r>
          <a:r>
            <a:rPr kumimoji="1" lang="en-US" altLang="ja-JP" sz="1100"/>
            <a:t>120</a:t>
          </a:r>
          <a:r>
            <a:rPr kumimoji="1" lang="ja-JP" altLang="en-US" sz="1100"/>
            <a:t>人→</a:t>
          </a:r>
          <a:r>
            <a:rPr kumimoji="1" lang="en-US" altLang="ja-JP" sz="1100"/>
            <a:t>10</a:t>
          </a:r>
          <a:r>
            <a:rPr kumimoji="1" lang="ja-JP" altLang="en-US" sz="1100"/>
            <a:t>（</a:t>
          </a:r>
          <a:r>
            <a:rPr kumimoji="1" lang="en-US" altLang="ja-JP" sz="1100"/>
            <a:t>38</a:t>
          </a:r>
          <a:r>
            <a:rPr kumimoji="1" lang="ja-JP" altLang="en-US" sz="1100"/>
            <a:t>回委員会）</a:t>
          </a:r>
          <a:endParaRPr kumimoji="1" lang="en-US" altLang="ja-JP" sz="1100"/>
        </a:p>
        <a:p>
          <a:pPr algn="l"/>
          <a:r>
            <a:rPr kumimoji="1" lang="ja-JP" altLang="en-US" sz="1100"/>
            <a:t>　　　　？人→</a:t>
          </a:r>
          <a:r>
            <a:rPr kumimoji="1" lang="en-US" altLang="ja-JP" sz="1100"/>
            <a:t>13</a:t>
          </a:r>
          <a:r>
            <a:rPr kumimoji="1" lang="ja-JP" altLang="en-US" sz="1100"/>
            <a:t>人（評価部会まとめ資料では</a:t>
          </a:r>
          <a:r>
            <a:rPr kumimoji="1" lang="en-US" altLang="ja-JP" sz="1100"/>
            <a:t>B,C</a:t>
          </a:r>
          <a:r>
            <a:rPr kumimoji="1" lang="ja-JP" altLang="en-US" sz="1100"/>
            <a:t>判定の人数不明）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200D-1BE6-4594-BF99-21E229E79A25}">
  <dimension ref="B1:R13"/>
  <sheetViews>
    <sheetView tabSelected="1" workbookViewId="0">
      <selection activeCell="Q16" sqref="Q16"/>
    </sheetView>
  </sheetViews>
  <sheetFormatPr defaultRowHeight="18" x14ac:dyDescent="0.45"/>
  <cols>
    <col min="3" max="3" width="9.8984375" customWidth="1"/>
    <col min="8" max="8" width="12" customWidth="1"/>
    <col min="10" max="12" width="9.19921875" customWidth="1"/>
    <col min="14" max="14" width="7.3984375" customWidth="1"/>
    <col min="15" max="15" width="9.296875" customWidth="1"/>
    <col min="18" max="18" width="12" style="22" customWidth="1"/>
  </cols>
  <sheetData>
    <row r="1" spans="2:18" x14ac:dyDescent="0.45">
      <c r="C1" s="1"/>
      <c r="D1" s="1"/>
      <c r="E1" s="2"/>
      <c r="F1" s="1"/>
      <c r="G1" s="1"/>
      <c r="H1" s="1"/>
      <c r="I1" s="1"/>
      <c r="J1" s="1"/>
      <c r="K1" s="2"/>
      <c r="L1" s="3"/>
      <c r="M1" s="4"/>
      <c r="N1" s="2"/>
      <c r="O1" s="3"/>
      <c r="P1" s="3"/>
      <c r="Q1" s="5" t="s">
        <v>0</v>
      </c>
    </row>
    <row r="2" spans="2:18" ht="38.4" customHeight="1" x14ac:dyDescent="0.45">
      <c r="B2" s="6"/>
      <c r="C2" s="24" t="s">
        <v>1</v>
      </c>
      <c r="D2" s="27" t="s">
        <v>2</v>
      </c>
      <c r="E2" s="28"/>
      <c r="F2" s="29"/>
      <c r="G2" s="29"/>
      <c r="H2" s="29"/>
      <c r="I2" s="30"/>
      <c r="J2" s="27" t="s">
        <v>26</v>
      </c>
      <c r="K2" s="48"/>
      <c r="L2" s="48"/>
      <c r="M2" s="31" t="s">
        <v>24</v>
      </c>
      <c r="N2" s="49"/>
      <c r="O2" s="32"/>
      <c r="P2" s="31" t="s">
        <v>3</v>
      </c>
      <c r="Q2" s="32"/>
    </row>
    <row r="3" spans="2:18" ht="24.6" customHeight="1" x14ac:dyDescent="0.45">
      <c r="B3" s="7"/>
      <c r="C3" s="25"/>
      <c r="D3" s="33" t="s">
        <v>4</v>
      </c>
      <c r="E3" s="35" t="s">
        <v>5</v>
      </c>
      <c r="F3" s="37" t="s">
        <v>6</v>
      </c>
      <c r="G3" s="38"/>
      <c r="H3" s="38"/>
      <c r="I3" s="39"/>
      <c r="J3" s="25" t="s">
        <v>4</v>
      </c>
      <c r="K3" s="35" t="s">
        <v>5</v>
      </c>
      <c r="L3" s="8" t="s">
        <v>6</v>
      </c>
      <c r="M3" s="40" t="s">
        <v>4</v>
      </c>
      <c r="N3" s="42" t="s">
        <v>7</v>
      </c>
      <c r="O3" s="8" t="s">
        <v>6</v>
      </c>
      <c r="P3" s="44" t="s">
        <v>8</v>
      </c>
      <c r="Q3" s="46" t="s">
        <v>9</v>
      </c>
      <c r="R3" s="20"/>
    </row>
    <row r="4" spans="2:18" ht="46.2" customHeight="1" x14ac:dyDescent="0.45">
      <c r="B4" s="9"/>
      <c r="C4" s="26"/>
      <c r="D4" s="34"/>
      <c r="E4" s="36"/>
      <c r="F4" s="10" t="s">
        <v>10</v>
      </c>
      <c r="G4" s="10" t="s">
        <v>11</v>
      </c>
      <c r="H4" s="10" t="s">
        <v>25</v>
      </c>
      <c r="I4" s="10" t="s">
        <v>12</v>
      </c>
      <c r="J4" s="26"/>
      <c r="K4" s="36"/>
      <c r="L4" s="11" t="s">
        <v>22</v>
      </c>
      <c r="M4" s="41"/>
      <c r="N4" s="43"/>
      <c r="O4" s="23" t="s">
        <v>23</v>
      </c>
      <c r="P4" s="45"/>
      <c r="Q4" s="47"/>
      <c r="R4" s="20"/>
    </row>
    <row r="5" spans="2:18" ht="24" customHeight="1" x14ac:dyDescent="0.45">
      <c r="B5" s="12" t="s">
        <v>13</v>
      </c>
      <c r="C5" s="13">
        <v>367637</v>
      </c>
      <c r="D5" s="13">
        <v>300472</v>
      </c>
      <c r="E5" s="14">
        <f>D5/C5</f>
        <v>0.81730620149767297</v>
      </c>
      <c r="F5" s="13">
        <v>154605</v>
      </c>
      <c r="G5" s="13">
        <v>143573</v>
      </c>
      <c r="H5" s="13">
        <v>2293</v>
      </c>
      <c r="I5" s="13">
        <v>1</v>
      </c>
      <c r="J5" s="13">
        <v>2130</v>
      </c>
      <c r="K5" s="14">
        <f>J5/H5</f>
        <v>0.92891408634976014</v>
      </c>
      <c r="L5" s="12">
        <v>1379</v>
      </c>
      <c r="M5" s="15">
        <v>547</v>
      </c>
      <c r="N5" s="14">
        <f>M5/L5</f>
        <v>0.3966642494561276</v>
      </c>
      <c r="O5" s="16">
        <v>116</v>
      </c>
      <c r="P5" s="16">
        <v>102</v>
      </c>
      <c r="Q5" s="17">
        <v>101</v>
      </c>
      <c r="R5" s="20">
        <v>43190</v>
      </c>
    </row>
    <row r="6" spans="2:18" x14ac:dyDescent="0.45">
      <c r="B6" s="12" t="s">
        <v>14</v>
      </c>
      <c r="C6" s="13">
        <v>381244</v>
      </c>
      <c r="D6" s="13">
        <v>270540</v>
      </c>
      <c r="E6" s="14">
        <f t="shared" ref="E6:E9" si="0">D6/C6</f>
        <v>0.70962428261166077</v>
      </c>
      <c r="F6" s="13">
        <v>108718</v>
      </c>
      <c r="G6" s="13">
        <v>159584</v>
      </c>
      <c r="H6" s="13">
        <v>2227</v>
      </c>
      <c r="I6" s="13">
        <v>0</v>
      </c>
      <c r="J6" s="13">
        <v>1874</v>
      </c>
      <c r="K6" s="14">
        <f t="shared" ref="K6:K9" si="1">J6/H6</f>
        <v>0.84149079479119893</v>
      </c>
      <c r="L6" s="12">
        <v>1398</v>
      </c>
      <c r="M6" s="15">
        <v>207</v>
      </c>
      <c r="N6" s="14">
        <f t="shared" ref="N6:N8" si="2">M6/L6</f>
        <v>0.14806866952789699</v>
      </c>
      <c r="O6" s="16">
        <v>71</v>
      </c>
      <c r="P6" s="16">
        <v>52</v>
      </c>
      <c r="Q6" s="17">
        <v>52</v>
      </c>
      <c r="R6" s="20">
        <v>43190</v>
      </c>
    </row>
    <row r="7" spans="2:18" x14ac:dyDescent="0.45">
      <c r="B7" s="12" t="s">
        <v>15</v>
      </c>
      <c r="C7" s="13">
        <v>336670</v>
      </c>
      <c r="D7" s="13">
        <v>217921</v>
      </c>
      <c r="E7" s="14">
        <f t="shared" si="0"/>
        <v>0.64728369026049248</v>
      </c>
      <c r="F7" s="13">
        <v>76433</v>
      </c>
      <c r="G7" s="13">
        <v>139986</v>
      </c>
      <c r="H7" s="13">
        <v>1501</v>
      </c>
      <c r="I7" s="13">
        <v>0</v>
      </c>
      <c r="J7" s="13">
        <v>1101</v>
      </c>
      <c r="K7" s="14">
        <f t="shared" si="1"/>
        <v>0.73351099267155229</v>
      </c>
      <c r="L7" s="12">
        <v>951</v>
      </c>
      <c r="M7" s="15">
        <v>78</v>
      </c>
      <c r="N7" s="14">
        <f t="shared" si="2"/>
        <v>8.2018927444794956E-2</v>
      </c>
      <c r="O7" s="16">
        <v>31</v>
      </c>
      <c r="P7" s="16">
        <v>27</v>
      </c>
      <c r="Q7" s="17">
        <v>27</v>
      </c>
      <c r="R7" s="20">
        <v>43921</v>
      </c>
    </row>
    <row r="8" spans="2:18" x14ac:dyDescent="0.45">
      <c r="B8" s="12" t="s">
        <v>16</v>
      </c>
      <c r="C8" s="13">
        <v>294213</v>
      </c>
      <c r="D8" s="13">
        <v>163453</v>
      </c>
      <c r="E8" s="14">
        <f t="shared" si="0"/>
        <v>0.55556008741965857</v>
      </c>
      <c r="F8" s="13">
        <v>50764</v>
      </c>
      <c r="G8" s="13">
        <v>97145</v>
      </c>
      <c r="H8" s="13">
        <v>1084</v>
      </c>
      <c r="I8" s="13">
        <v>0</v>
      </c>
      <c r="J8" s="13">
        <v>604</v>
      </c>
      <c r="K8" s="14">
        <f t="shared" si="1"/>
        <v>0.55719557195571956</v>
      </c>
      <c r="L8" s="12">
        <v>460</v>
      </c>
      <c r="M8" s="15">
        <v>34</v>
      </c>
      <c r="N8" s="14">
        <f t="shared" si="2"/>
        <v>7.3913043478260873E-2</v>
      </c>
      <c r="O8" s="16">
        <v>16</v>
      </c>
      <c r="P8" s="16">
        <v>11</v>
      </c>
      <c r="Q8" s="17">
        <v>11</v>
      </c>
      <c r="R8" s="20">
        <v>43800</v>
      </c>
    </row>
    <row r="9" spans="2:18" x14ac:dyDescent="0.45">
      <c r="B9" s="12" t="s">
        <v>17</v>
      </c>
      <c r="C9" s="13">
        <v>66637</v>
      </c>
      <c r="D9" s="13">
        <v>5578</v>
      </c>
      <c r="E9" s="14">
        <f t="shared" si="0"/>
        <v>8.3707249726128127E-2</v>
      </c>
      <c r="F9" s="13">
        <v>2228</v>
      </c>
      <c r="G9" s="13">
        <v>2762</v>
      </c>
      <c r="H9" s="13">
        <v>244</v>
      </c>
      <c r="I9" s="13">
        <v>0</v>
      </c>
      <c r="J9" s="13">
        <v>168</v>
      </c>
      <c r="K9" s="14">
        <f t="shared" si="1"/>
        <v>0.68852459016393441</v>
      </c>
      <c r="L9" s="18" t="s">
        <v>28</v>
      </c>
      <c r="M9" s="19">
        <v>13</v>
      </c>
      <c r="N9" s="14"/>
      <c r="O9" s="16">
        <v>7</v>
      </c>
      <c r="P9" s="16">
        <v>4</v>
      </c>
      <c r="Q9" s="17">
        <v>4</v>
      </c>
      <c r="R9" s="20">
        <v>43921</v>
      </c>
    </row>
    <row r="10" spans="2:18" x14ac:dyDescent="0.45">
      <c r="B10" s="12" t="s">
        <v>27</v>
      </c>
      <c r="C10" s="21" t="s">
        <v>18</v>
      </c>
      <c r="D10" s="21" t="s">
        <v>18</v>
      </c>
      <c r="E10" s="21" t="s">
        <v>18</v>
      </c>
      <c r="F10" s="21" t="s">
        <v>18</v>
      </c>
      <c r="G10" s="21" t="s">
        <v>18</v>
      </c>
      <c r="H10" s="21" t="s">
        <v>18</v>
      </c>
      <c r="I10" s="21" t="s">
        <v>18</v>
      </c>
      <c r="J10" s="21" t="s">
        <v>18</v>
      </c>
      <c r="K10" s="21" t="s">
        <v>18</v>
      </c>
      <c r="L10" s="21" t="s">
        <v>18</v>
      </c>
      <c r="M10" s="21" t="s">
        <v>18</v>
      </c>
      <c r="N10" s="21" t="s">
        <v>18</v>
      </c>
      <c r="O10" s="16">
        <f>SUM(O5:O9)</f>
        <v>241</v>
      </c>
      <c r="P10" s="16">
        <f t="shared" ref="P10:Q10" si="3">SUM(P5:P9)</f>
        <v>196</v>
      </c>
      <c r="Q10" s="17">
        <f t="shared" si="3"/>
        <v>195</v>
      </c>
      <c r="R10" s="20" t="s">
        <v>19</v>
      </c>
    </row>
    <row r="11" spans="2:18" x14ac:dyDescent="0.45">
      <c r="B11" s="12" t="s">
        <v>20</v>
      </c>
      <c r="C11" s="21" t="s">
        <v>18</v>
      </c>
      <c r="D11" s="21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  <c r="L11" s="21" t="s">
        <v>18</v>
      </c>
      <c r="M11" s="21" t="s">
        <v>18</v>
      </c>
      <c r="N11" s="21" t="s">
        <v>18</v>
      </c>
      <c r="O11" s="16">
        <v>12</v>
      </c>
      <c r="P11" s="16">
        <v>12</v>
      </c>
      <c r="Q11" s="17">
        <v>11</v>
      </c>
      <c r="R11" s="20"/>
    </row>
    <row r="12" spans="2:18" x14ac:dyDescent="0.45">
      <c r="B12" s="12" t="s">
        <v>21</v>
      </c>
      <c r="C12" s="21" t="s">
        <v>18</v>
      </c>
      <c r="D12" s="21" t="s">
        <v>18</v>
      </c>
      <c r="E12" s="21" t="s">
        <v>18</v>
      </c>
      <c r="F12" s="21" t="s">
        <v>18</v>
      </c>
      <c r="G12" s="21" t="s">
        <v>18</v>
      </c>
      <c r="H12" s="21" t="s">
        <v>18</v>
      </c>
      <c r="I12" s="21" t="s">
        <v>18</v>
      </c>
      <c r="J12" s="21" t="s">
        <v>18</v>
      </c>
      <c r="K12" s="21" t="s">
        <v>18</v>
      </c>
      <c r="L12" s="21" t="s">
        <v>18</v>
      </c>
      <c r="M12" s="21" t="s">
        <v>18</v>
      </c>
      <c r="N12" s="21" t="s">
        <v>18</v>
      </c>
      <c r="O12" s="16">
        <f>SUM(O10:O11)</f>
        <v>253</v>
      </c>
      <c r="P12" s="16">
        <f t="shared" ref="P12:Q12" si="4">SUM(P10:P11)</f>
        <v>208</v>
      </c>
      <c r="Q12" s="17">
        <f t="shared" si="4"/>
        <v>206</v>
      </c>
      <c r="R12" s="20"/>
    </row>
    <row r="13" spans="2:18" x14ac:dyDescent="0.45">
      <c r="C13" s="1"/>
      <c r="D13" s="1"/>
      <c r="E13" s="2"/>
      <c r="F13" s="1"/>
      <c r="G13" s="1"/>
      <c r="H13" s="1"/>
      <c r="I13" s="1"/>
      <c r="J13" s="1"/>
      <c r="K13" s="2"/>
      <c r="L13" s="3"/>
      <c r="M13" s="4"/>
      <c r="N13" s="2"/>
      <c r="O13" s="3"/>
      <c r="P13" s="3"/>
      <c r="Q13" s="1"/>
    </row>
  </sheetData>
  <mergeCells count="14">
    <mergeCell ref="C2:C4"/>
    <mergeCell ref="D2:I2"/>
    <mergeCell ref="P2:Q2"/>
    <mergeCell ref="D3:D4"/>
    <mergeCell ref="E3:E4"/>
    <mergeCell ref="F3:I3"/>
    <mergeCell ref="J3:J4"/>
    <mergeCell ref="K3:K4"/>
    <mergeCell ref="M3:M4"/>
    <mergeCell ref="N3:N4"/>
    <mergeCell ref="P3:P4"/>
    <mergeCell ref="Q3:Q4"/>
    <mergeCell ref="J2:L2"/>
    <mergeCell ref="M2:O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佐久間薫</dc:creator>
  <cp:lastModifiedBy>PC User</cp:lastModifiedBy>
  <dcterms:created xsi:type="dcterms:W3CDTF">2020-08-23T05:48:39Z</dcterms:created>
  <dcterms:modified xsi:type="dcterms:W3CDTF">2020-08-25T06:33:26Z</dcterms:modified>
</cp:coreProperties>
</file>